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oil\พะเยา 69\สขร\2569\"/>
    </mc:Choice>
  </mc:AlternateContent>
  <xr:revisionPtr revIDLastSave="0" documentId="13_ncr:1_{AC7B9F82-1F6E-409F-B2C0-1219737C92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ผลการซื้อจ้าง" sheetId="1" r:id="rId1"/>
    <sheet name="ปัญหาอุปสรรค" sheetId="2" r:id="rId2"/>
  </sheets>
  <definedNames>
    <definedName name="_xlnm.Print_Titles" localSheetId="1">ปัญหาอุปสรรค!$1:$8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G10" i="1" s="1"/>
  <c r="D12" i="1"/>
  <c r="F10" i="1" s="1"/>
  <c r="F9" i="1" l="1"/>
  <c r="F11" i="1"/>
  <c r="F8" i="1"/>
  <c r="G11" i="1"/>
  <c r="G8" i="1"/>
  <c r="G9" i="1"/>
  <c r="F12" i="1" l="1"/>
  <c r="G12" i="1"/>
</calcChain>
</file>

<file path=xl/sharedStrings.xml><?xml version="1.0" encoding="utf-8"?>
<sst xmlns="http://schemas.openxmlformats.org/spreadsheetml/2006/main" count="41" uniqueCount="35">
  <si>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</si>
  <si>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</si>
  <si>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</si>
  <si>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</si>
  <si>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</si>
  <si>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</si>
  <si>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</si>
  <si>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</si>
  <si>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</si>
  <si>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</si>
  <si>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</si>
  <si>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</si>
  <si>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</si>
  <si>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การวิเคราะห์ผลการจัดซื้อจัดจ้างในปีงบประมาณ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</si>
  <si>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</si>
  <si>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</si>
  <si>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</si>
  <si>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</si>
  <si>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</si>
  <si>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หน่วยงาน ศูนย์บริการเทคโนโลยีสารสนเทศและการสื่อสาร</t>
  </si>
  <si>
    <t>การจัดทำขอบเขตของงาน (Terms of Reference : TOR)</t>
  </si>
  <si>
    <t>1.ทำให้ผู้เสนอราคาเข้าใจผิด ส่งผลให้งานที่ได้รับไม่ตรงตามความต้องการ                    2.การกำหนดคุณลักษณะเฉพาะเจาะจงยี่ห้อใดยี่ห้อหนึ่งหรือเทคโนโลยีเดียว ซึ่งขัดต่อหลักการแข่งขันที่เสรีและเป็นธรรม        3.ตั้งราคากลางไม่เหมาะสม สูงเกินจริงหรือไม่เพียงพอต่อคุณภาพงานที่ต้องการ    4.ขาดรายละเอียดสำคัญเกี่ยวกับความรับผิดชอบของผู้รับจ้าง                           5.การทำเรื่องขออนุมัติล่าช้าหรือกระชั้นชิดเกินไป ทำให้ระยะเวลาการจัดหาพัสดุจริงสั้นลงจนเสี่ยงต่อข้อผิดพลาดทางระเบียบ</t>
  </si>
  <si>
    <t>1.ศึกษากฎหมาย ระเบียบ หรือข้อบังคับต่างๆ เพื่อใช้เป็นแนวทางในการปฏิบัติงาน 2.การใช้มาตรฐานกลาง กำหนดคุณลักษณะแบบเปิดกว้าง                                        3.แต่งตั้งคณะกรรมการที่มีความรู้ความสามารถในการจัดซื้อจัดจ้างแต่ละประเภทของงาน                                    4.การให้เจ้าหน้าที่และเข้ารับการอบรมเกี่ยวกับกฎหมาย ระเบียบ หรือข้อบังคับต่างๆ                                                  5.สืบราคาตลาด: คณะกรรมการกำหนดราคากลางควรสืบราคาจากผู้ประกอบการหลายราย (อย่างน้อย 3 ราย) หรือใช้ราคามาตรฐานจากแหล่งที่น่าเชื่อถือเพื่อให้ราคากลางสะท้อนความเป็นจริง</t>
  </si>
  <si>
    <t>ขั้นดำเนินการจัดซื้อจัดจ้าง (Procurement Phase)</t>
  </si>
  <si>
    <t>1.ปัญหาระบบ e-GP ระบบอิเล็กทรอนิกส์มักมีความไม่เสถียร ระบบขัดข้อง หรือขั้นตอนมีความยุ่งยากซับซ้อนจน               2.การพิจารณาคุณสมบัติ</t>
  </si>
  <si>
    <t>1.ทำให้การปฏิบัติงานหยุดชะงัก              2.บ่อยครั้งที่เงื่อนไขในประกาศประกวดราคาไม่ตรงกับขอบเขตงานจริง หรือผู้เสนอราคามีคุณสมบัติไม่ตรงตามเทคนิคที่</t>
  </si>
  <si>
    <t xml:space="preserve">1.ต้องเลือกปฏิบัติงาน เช่น เช้าๆ เที่ยง และเย็นๆ                                                    2.การสืบราคาและคุณสมบัติจากผู้ประกอบการจริง </t>
  </si>
  <si>
    <t>ด้านระเบียบและกฎหมาย</t>
  </si>
  <si>
    <t>1.การตีความระเบียบ</t>
  </si>
  <si>
    <t>1.ทำให้ผู้ปฏิบัติงานเกิดความสับสนและเสี่ยงต่อการทำผิดระเบียบโดยไม่ตั้งใจ</t>
  </si>
  <si>
    <t>1.การให้เจ้าหน้าที่ผู้ปฏิบัติงานเข้ารับการอบรม และศึกษากฎหมาย ระเบียบ หรือข้อบังคับต่างๆให้ชัดเจน และแม่นยำ</t>
  </si>
  <si>
    <t>1.การจัดทำขอบเขตของงาน (Terms of Reference : TOR) ความไม่ชัดเจนของรายละเอียด การเขียนขอบเขตงานคลุมเครือ    2.การล็อกสเปก                                    3.การประเมินราคาไม่ถูกต้อง                   4.ขอบเขตงานไม่ครอบคลุม                     5.การวางแผนและงบประมาณ</t>
  </si>
  <si>
    <t>ข้อมูลสรุปผลการจัดซื้อจัดจ้างของหน่วยงานประจำปีงบประมาณ พ.ศ. 2569(ภาพรวม)</t>
  </si>
  <si>
    <t>แบบรายงานสรุปผลการวิเคราะห์การจัดซื้อจัดจ้าง ประจำปีงบประมาณ พ.ศ. 2569</t>
  </si>
  <si>
    <t>ข้อมูลสรุปผลการจัดซื้อจัดจ้างของหน่วยงานประจำปีงบประมาณ พ.ศ. 2569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</si>
</sst>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3" fontId="2" fillId="0" borderId="1" xfId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>
      <selection activeCell="A12" sqref="A12:C12"/>
    </sheetView>
  </sheetViews>
  <sheetFormatPr defaultColWidth="9.09765625" defaultRowHeight="21" x14ac:dyDescent="0.4"/>
  <cols>
    <col min="1" max="1" width="9.09765625" style="1"/>
    <col min="2" max="2" width="20.3984375" style="1" customWidth="1"/>
    <col min="3" max="3" width="38.3984375" style="1" customWidth="1"/>
    <col min="4" max="4" width="10.8984375" style="1" customWidth="1"/>
    <col min="5" max="5" width="24.8984375" style="1" customWidth="1"/>
    <col min="6" max="7" width="25.69921875" style="1" customWidth="1"/>
    <col min="8" max="16384" width="9.09765625" style="1"/>
  </cols>
  <sheetData>
    <row r="1" spans="1:7" x14ac:dyDescent="0.4">
      <c r="A1" s="13" t="s">
        <v>32</v>
      </c>
      <c r="B1" s="13"/>
      <c r="C1" s="13"/>
      <c r="D1" s="13"/>
      <c r="E1" s="13"/>
      <c r="F1" s="13"/>
      <c r="G1" s="13"/>
    </row>
    <row r="3" spans="1:7" x14ac:dyDescent="0.4">
      <c r="A3" s="13" t="s">
        <v>33</v>
      </c>
      <c r="B3" s="13"/>
      <c r="C3" s="13"/>
      <c r="D3" s="13"/>
      <c r="E3" s="13"/>
      <c r="F3" s="13"/>
      <c r="G3" s="13"/>
    </row>
    <row r="4" spans="1:7" x14ac:dyDescent="0.4">
      <c r="A4" s="13" t="s">
        <v>19</v>
      </c>
      <c r="B4" s="13"/>
      <c r="C4" s="13"/>
      <c r="D4" s="13"/>
      <c r="E4" s="13"/>
      <c r="F4" s="13"/>
      <c r="G4" s="13"/>
    </row>
    <row r="5" spans="1:7" x14ac:dyDescent="0.4">
      <c r="A5" s="8"/>
      <c r="B5" s="8"/>
      <c r="C5" s="8"/>
      <c r="D5" s="8"/>
      <c r="E5" s="8"/>
      <c r="F5" s="8"/>
      <c r="G5" s="8"/>
    </row>
    <row r="6" spans="1:7" x14ac:dyDescent="0.4">
      <c r="A6" s="2" t="s">
        <v>13</v>
      </c>
    </row>
    <row r="7" spans="1:7" ht="42" x14ac:dyDescent="0.4">
      <c r="A7" s="6" t="s">
        <v>0</v>
      </c>
      <c r="B7" s="6" t="s">
        <v>1</v>
      </c>
      <c r="C7" s="6" t="s">
        <v>2</v>
      </c>
      <c r="D7" s="7" t="s">
        <v>3</v>
      </c>
      <c r="E7" s="7" t="s">
        <v>10</v>
      </c>
      <c r="F7" s="7" t="s">
        <v>4</v>
      </c>
      <c r="G7" s="7" t="s">
        <v>11</v>
      </c>
    </row>
    <row r="8" spans="1:7" x14ac:dyDescent="0.4">
      <c r="A8" s="4">
        <v>1</v>
      </c>
      <c r="B8" s="5" t="s">
        <v>5</v>
      </c>
      <c r="C8" s="5" t="s">
        <v>6</v>
      </c>
      <c r="D8" s="5">
        <v>12</v>
      </c>
      <c r="E8" s="9">
        <v>8044548</v>
      </c>
      <c r="F8" s="9">
        <f>D8*100/D12</f>
        <v>37.5</v>
      </c>
      <c r="G8" s="9">
        <f>E8*100/E12</f>
        <v>5.2943086965337738</v>
      </c>
    </row>
    <row r="9" spans="1:7" x14ac:dyDescent="0.4">
      <c r="A9" s="4">
        <v>2</v>
      </c>
      <c r="B9" s="5" t="s">
        <v>5</v>
      </c>
      <c r="C9" s="5" t="s">
        <v>7</v>
      </c>
      <c r="D9" s="5">
        <v>5</v>
      </c>
      <c r="E9" s="9">
        <v>142830700</v>
      </c>
      <c r="F9" s="9">
        <f>D9*100/D12</f>
        <v>15.625</v>
      </c>
      <c r="G9" s="9">
        <f>E9*100/E12</f>
        <v>94.000286547113205</v>
      </c>
    </row>
    <row r="10" spans="1:7" x14ac:dyDescent="0.4">
      <c r="A10" s="4">
        <v>3</v>
      </c>
      <c r="B10" s="5" t="s">
        <v>5</v>
      </c>
      <c r="C10" s="5" t="s">
        <v>8</v>
      </c>
      <c r="D10" s="5">
        <v>0</v>
      </c>
      <c r="E10" s="9">
        <v>0</v>
      </c>
      <c r="F10" s="9">
        <f>D10*100/D12</f>
        <v>0</v>
      </c>
      <c r="G10" s="9">
        <f>E10*100/E12</f>
        <v>0</v>
      </c>
    </row>
    <row r="11" spans="1:7" x14ac:dyDescent="0.4">
      <c r="A11" s="4">
        <v>4</v>
      </c>
      <c r="B11" s="5" t="s">
        <v>5</v>
      </c>
      <c r="C11" s="5" t="s">
        <v>9</v>
      </c>
      <c r="D11" s="5">
        <v>15</v>
      </c>
      <c r="E11" s="9">
        <v>1071842</v>
      </c>
      <c r="F11" s="9">
        <f>D11*100/D12</f>
        <v>46.875</v>
      </c>
      <c r="G11" s="9">
        <f>E11*100/E12</f>
        <v>0.70540475635301736</v>
      </c>
    </row>
    <row r="12" spans="1:7" x14ac:dyDescent="0.4">
      <c r="A12" s="12" t="s">
        <v>12</v>
      </c>
      <c r="B12" s="12"/>
      <c r="C12" s="12"/>
      <c r="D12" s="5">
        <f>SUM(D8:D11)</f>
        <v>32</v>
      </c>
      <c r="E12" s="9">
        <f>SUM(E8:E11)</f>
        <v>151947090</v>
      </c>
      <c r="F12" s="9">
        <f>SUM(F8:F11)</f>
        <v>100</v>
      </c>
      <c r="G12" s="9">
        <f>SUM(G8:G11)</f>
        <v>100</v>
      </c>
    </row>
    <row r="14" spans="1:7" x14ac:dyDescent="0.4">
      <c r="A14" s="2"/>
    </row>
  </sheetData>
  <mergeCells count="4">
    <mergeCell ref="A12:C12"/>
    <mergeCell ref="A1:G1"/>
    <mergeCell ref="A3:G3"/>
    <mergeCell ref="A4:G4"/>
  </mergeCell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"/>
  <sheetViews>
    <sheetView zoomScale="60" zoomScaleNormal="60" workbookViewId="0">
      <selection activeCell="D13" sqref="D13"/>
    </sheetView>
  </sheetViews>
  <sheetFormatPr defaultColWidth="9.09765625" defaultRowHeight="21" x14ac:dyDescent="0.4"/>
  <cols>
    <col min="1" max="1" width="9.09765625" style="3"/>
    <col min="2" max="5" width="31.69921875" style="1" customWidth="1"/>
    <col min="6" max="7" width="25.69921875" style="1" customWidth="1"/>
    <col min="8" max="16384" width="9.09765625" style="1"/>
  </cols>
  <sheetData>
    <row r="1" spans="1:7" x14ac:dyDescent="0.4">
      <c r="A1" s="14" t="s">
        <v>34</v>
      </c>
      <c r="B1" s="14"/>
      <c r="C1" s="14"/>
      <c r="D1" s="14"/>
      <c r="E1" s="14"/>
      <c r="F1" s="2"/>
      <c r="G1" s="2"/>
    </row>
    <row r="3" spans="1:7" x14ac:dyDescent="0.4">
      <c r="A3" s="14" t="s">
        <v>33</v>
      </c>
      <c r="B3" s="14"/>
      <c r="C3" s="14"/>
      <c r="D3" s="14"/>
      <c r="E3" s="14"/>
      <c r="F3" s="2"/>
      <c r="G3" s="2"/>
    </row>
    <row r="4" spans="1:7" x14ac:dyDescent="0.4">
      <c r="A4" s="14" t="s">
        <v>19</v>
      </c>
      <c r="B4" s="14"/>
      <c r="C4" s="14"/>
      <c r="D4" s="14"/>
      <c r="E4" s="14"/>
      <c r="F4" s="2"/>
      <c r="G4" s="2"/>
    </row>
    <row r="6" spans="1:7" x14ac:dyDescent="0.4">
      <c r="A6" s="14" t="s">
        <v>14</v>
      </c>
      <c r="B6" s="14"/>
      <c r="C6" s="14"/>
      <c r="D6" s="14"/>
      <c r="E6" s="14"/>
    </row>
    <row r="8" spans="1:7" x14ac:dyDescent="0.4">
      <c r="A8" s="6" t="s">
        <v>0</v>
      </c>
      <c r="B8" s="6" t="s">
        <v>15</v>
      </c>
      <c r="C8" s="6" t="s">
        <v>16</v>
      </c>
      <c r="D8" s="6" t="s">
        <v>17</v>
      </c>
      <c r="E8" s="6" t="s">
        <v>18</v>
      </c>
    </row>
    <row r="9" spans="1:7" ht="313.8" customHeight="1" x14ac:dyDescent="0.4">
      <c r="A9" s="11">
        <v>1</v>
      </c>
      <c r="B9" s="10" t="s">
        <v>20</v>
      </c>
      <c r="C9" s="10" t="s">
        <v>31</v>
      </c>
      <c r="D9" s="10" t="s">
        <v>21</v>
      </c>
      <c r="E9" s="10" t="s">
        <v>22</v>
      </c>
    </row>
    <row r="10" spans="1:7" ht="93" customHeight="1" x14ac:dyDescent="0.4">
      <c r="A10" s="11">
        <v>2</v>
      </c>
      <c r="B10" s="10" t="s">
        <v>23</v>
      </c>
      <c r="C10" s="10" t="s">
        <v>24</v>
      </c>
      <c r="D10" s="10" t="s">
        <v>25</v>
      </c>
      <c r="E10" s="10" t="s">
        <v>26</v>
      </c>
    </row>
    <row r="11" spans="1:7" ht="63" x14ac:dyDescent="0.4">
      <c r="A11" s="11">
        <v>3</v>
      </c>
      <c r="B11" s="10" t="s">
        <v>27</v>
      </c>
      <c r="C11" s="10" t="s">
        <v>28</v>
      </c>
      <c r="D11" s="10" t="s">
        <v>29</v>
      </c>
      <c r="E11" s="10" t="s">
        <v>30</v>
      </c>
    </row>
  </sheetData>
  <mergeCells count="4">
    <mergeCell ref="A6:E6"/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ผลการซื้อจ้าง</vt:lpstr>
      <vt:lpstr>ปัญหาอุปสรรค</vt:lpstr>
      <vt:lpstr>ปัญหาอุปสรรค!Print_Titles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khemjira ninnon</cp:lastModifiedBy>
  <cp:lastPrinted>2026-04-08T07:19:08Z</cp:lastPrinted>
  <dcterms:created xsi:type="dcterms:W3CDTF">2026-04-07T08:12:32Z</dcterms:created>
  <dcterms:modified xsi:type="dcterms:W3CDTF">2026-04-08T07:19:37Z</dcterms:modified>
</cp:coreProperties>
</file>